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_xlnm.Print_Area" localSheetId="0">'Лист1'!$A$1:$G$39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<sst xmlns="http://schemas.openxmlformats.org/spreadsheetml/2006/main" count="72" uniqueCount="64">
  <si>
    <t>код</t>
  </si>
  <si>
    <t>наименование</t>
  </si>
  <si>
    <t>стоимость</t>
  </si>
  <si>
    <t>danger 1</t>
  </si>
  <si>
    <t>Взрывчатые вещества и изделия</t>
  </si>
  <si>
    <t>danger 2</t>
  </si>
  <si>
    <t>Легковоспламеняющиеся газы</t>
  </si>
  <si>
    <t>danger 3</t>
  </si>
  <si>
    <t>danger 4</t>
  </si>
  <si>
    <t>Невоспламеняющиеся, нетоксичные газы</t>
  </si>
  <si>
    <t>danger 5</t>
  </si>
  <si>
    <t>danger 6</t>
  </si>
  <si>
    <t>Токсичные газы</t>
  </si>
  <si>
    <t>danger 7</t>
  </si>
  <si>
    <t>Легковоспламеняющиеся жидкости</t>
  </si>
  <si>
    <t>danger 8</t>
  </si>
  <si>
    <t>Легковоспламеняющиеся твёрдые вещества</t>
  </si>
  <si>
    <t>danger 9</t>
  </si>
  <si>
    <t>Окисляющие вещества</t>
  </si>
  <si>
    <t>danger 10</t>
  </si>
  <si>
    <t>Токсичные вещества</t>
  </si>
  <si>
    <t>danger 11</t>
  </si>
  <si>
    <t>Радиоактивные материалы. Категория I — белая</t>
  </si>
  <si>
    <t>danger 12</t>
  </si>
  <si>
    <t>Радиоактивные материалы. Категория II — желтая</t>
  </si>
  <si>
    <t>danger 13</t>
  </si>
  <si>
    <t>Радиоактивные материалы. Категория III — желтая</t>
  </si>
  <si>
    <t>danger 14</t>
  </si>
  <si>
    <t>danger 15</t>
  </si>
  <si>
    <t>Коррозионные вещества</t>
  </si>
  <si>
    <t>danger 16</t>
  </si>
  <si>
    <t>Прочие опасные вещества и изделия</t>
  </si>
  <si>
    <t>danger 17</t>
  </si>
  <si>
    <t>Вещества, способные к самовозгоранию</t>
  </si>
  <si>
    <t>danger 18</t>
  </si>
  <si>
    <t>danger 19</t>
  </si>
  <si>
    <t>danger 20</t>
  </si>
  <si>
    <t>Радиоактивные материалы.
Делящийся материал класса 7</t>
  </si>
  <si>
    <t>www.magazinot.ru</t>
  </si>
  <si>
    <t>(499) 390-32-84</t>
  </si>
  <si>
    <t>magazinot@mail.ru</t>
  </si>
  <si>
    <t>примечания</t>
  </si>
  <si>
    <t>Заполните заявку - укажите необходимое количество знаков, при необходимости добавьте комментарии и отправьте на электронную почту по адресу: magazinot@mail.ru.
Возможно изготовление маркировки по вашим эскизам любого размера</t>
  </si>
  <si>
    <t>Маркировка опасных грузов перевозимых автомобильным и железнодорожным транспортом</t>
  </si>
  <si>
    <t>самокл. пленка
100х100 мм</t>
  </si>
  <si>
    <t>самокл. пленка
250х250 мм</t>
  </si>
  <si>
    <t>итого:</t>
  </si>
  <si>
    <t>светоотражаю-щая пленка</t>
  </si>
  <si>
    <t>Маркировка (светоотражающая пленка) 250х250</t>
  </si>
  <si>
    <t>Маркировка (самоклеющаяся пленка) 100х100 мм</t>
  </si>
  <si>
    <t>Маркировка  (самоклеющаяся пленка) 250х250 мм</t>
  </si>
  <si>
    <t>цена</t>
  </si>
  <si>
    <t>количество</t>
  </si>
  <si>
    <t>картинка</t>
  </si>
  <si>
    <t>Знак опасности на самоклеющейся пленке 700 х 310 mm</t>
  </si>
  <si>
    <t>Знак опасности на пластике ПВХ 4мм 700 х 310 mm</t>
  </si>
  <si>
    <t>Знак опасности на пластике ПВХ 4мм ( светоотражающая пленка) 700 х 310 mm</t>
  </si>
  <si>
    <t>Знак опасности на светоотражающей пленке 700 х 310 mm</t>
  </si>
  <si>
    <t>Знак опасности на самоклеющейся пленке 400 х 300 mm</t>
  </si>
  <si>
    <t>Знак опасности на светоотражающей пленке 400 х 300 mm</t>
  </si>
  <si>
    <t>Знак опасности на пластике ПВХ 4мм 400 х 300 mm</t>
  </si>
  <si>
    <t>Знак опасности на пластике ПВХ 4мм ( светоотражающая пленка) 400 х 300 mm</t>
  </si>
  <si>
    <t>Знак опасности на самоклеющейся пленке 300 х 120 mm</t>
  </si>
  <si>
    <t>Знак опасности на светоотражающей пленке 300 х 3120 mm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</si>
</sst>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b/>
      <u val="single"/>
      <sz val="9"/>
      <color indexed="12"/>
      <name val="Century Gothic"/>
      <family val="2"/>
    </font>
    <font>
      <b/>
      <sz val="9"/>
      <color indexed="8"/>
      <name val="Century Gothic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  <font>
      <b/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hidden="1"/>
    </xf>
    <xf numFmtId="0" fontId="42" fillId="0" borderId="0" xfId="42" applyFont="1" applyAlignment="1" applyProtection="1">
      <alignment horizontal="center" vertical="center"/>
      <protection hidden="1"/>
    </xf>
    <xf numFmtId="44" fontId="43" fillId="0" borderId="0" xfId="43" applyFont="1" applyAlignment="1" applyProtection="1">
      <alignment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43" fillId="33" borderId="10" xfId="0" applyFont="1" applyFill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10" xfId="43" applyNumberFormat="1" applyFont="1" applyBorder="1" applyAlignment="1" applyProtection="1">
      <alignment horizontal="center" vertical="center"/>
      <protection hidden="1" locked="0"/>
    </xf>
    <xf numFmtId="44" fontId="41" fillId="0" borderId="10" xfId="43" applyFont="1" applyBorder="1" applyAlignment="1" applyProtection="1">
      <alignment horizontal="center" vertical="center"/>
      <protection hidden="1"/>
    </xf>
    <xf numFmtId="0" fontId="41" fillId="0" borderId="11" xfId="0" applyFont="1" applyBorder="1" applyAlignment="1" applyProtection="1">
      <alignment horizontal="center" vertical="center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1" xfId="43" applyNumberFormat="1" applyFont="1" applyBorder="1" applyAlignment="1" applyProtection="1">
      <alignment horizontal="center" vertical="center"/>
      <protection hidden="1" locked="0"/>
    </xf>
    <xf numFmtId="0" fontId="41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0" xfId="43" applyNumberFormat="1" applyFont="1" applyBorder="1" applyAlignment="1" applyProtection="1">
      <alignment horizontal="center" vertical="center"/>
      <protection hidden="1"/>
    </xf>
    <xf numFmtId="44" fontId="41" fillId="0" borderId="0" xfId="43" applyFont="1" applyBorder="1" applyAlignment="1" applyProtection="1">
      <alignment horizontal="center" vertical="center"/>
      <protection hidden="1"/>
    </xf>
    <xf numFmtId="0" fontId="43" fillId="34" borderId="0" xfId="0" applyFont="1" applyFill="1" applyBorder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1" fillId="0" borderId="12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43" fillId="0" borderId="10" xfId="0" applyFont="1" applyBorder="1" applyAlignment="1" applyProtection="1">
      <alignment horizontal="center" wrapText="1"/>
      <protection hidden="1"/>
    </xf>
    <xf numFmtId="44" fontId="43" fillId="0" borderId="10" xfId="43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43" fillId="0" borderId="13" xfId="0" applyFont="1" applyBorder="1" applyAlignment="1" applyProtection="1">
      <alignment horizontal="right"/>
      <protection hidden="1"/>
    </xf>
    <xf numFmtId="0" fontId="43" fillId="0" borderId="14" xfId="0" applyFont="1" applyBorder="1" applyAlignment="1" applyProtection="1">
      <alignment horizontal="right"/>
      <protection hidden="1"/>
    </xf>
    <xf numFmtId="0" fontId="43" fillId="0" borderId="15" xfId="0" applyFont="1" applyBorder="1" applyAlignment="1" applyProtection="1">
      <alignment horizontal="right"/>
      <protection hidden="1"/>
    </xf>
    <xf numFmtId="0" fontId="43" fillId="0" borderId="10" xfId="43" applyNumberFormat="1" applyFont="1" applyBorder="1" applyAlignment="1" applyProtection="1">
      <alignment horizontal="center" vertical="center"/>
      <protection hidden="1" locked="0"/>
    </xf>
    <xf numFmtId="44" fontId="43" fillId="0" borderId="10" xfId="43" applyFont="1" applyBorder="1" applyAlignment="1" applyProtection="1">
      <alignment horizontal="center" vertical="center"/>
      <protection hidden="1" locked="0"/>
    </xf>
    <xf numFmtId="0" fontId="41" fillId="0" borderId="10" xfId="0" applyFont="1" applyBorder="1" applyAlignment="1" applyProtection="1">
      <alignment wrapText="1"/>
      <protection hidden="1" locked="0"/>
    </xf>
    <xf numFmtId="0" fontId="41" fillId="0" borderId="11" xfId="0" applyFont="1" applyBorder="1" applyAlignment="1" applyProtection="1">
      <alignment wrapText="1"/>
      <protection hidden="1" locked="0"/>
    </xf>
    <xf numFmtId="0" fontId="41" fillId="0" borderId="0" xfId="0" applyFont="1" applyBorder="1" applyAlignment="1" applyProtection="1">
      <alignment wrapText="1"/>
      <protection hidden="1"/>
    </xf>
    <xf numFmtId="0" fontId="43" fillId="0" borderId="10" xfId="0" applyFont="1" applyBorder="1" applyAlignment="1" applyProtection="1">
      <alignment wrapText="1"/>
      <protection hidden="1" locked="0"/>
    </xf>
    <xf numFmtId="0" fontId="41" fillId="0" borderId="0" xfId="0" applyFont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609600</xdr:colOff>
      <xdr:row>2</xdr:row>
      <xdr:rowOff>47625</xdr:rowOff>
    </xdr:from>
    <xdr:to>
      <xdr:col>5</xdr:col>
      <xdr:colOff>476250</xdr:colOff>
      <xdr:row>4</xdr:row>
      <xdr:rowOff>142875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00100"/>
          <a:ext cx="205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171450</xdr:rowOff>
    </xdr:from>
    <xdr:to>
      <xdr:col>0</xdr:col>
      <xdr:colOff>1285875</xdr:colOff>
      <xdr:row>31</xdr:row>
      <xdr:rowOff>342900</xdr:rowOff>
    </xdr:to>
    <xdr:pic>
      <xdr:nvPicPr>
        <xdr:cNvPr id="2" name="Рисунок 2" descr="bamp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991225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</xdr:row>
      <xdr:rowOff>38100</xdr:rowOff>
    </xdr:from>
    <xdr:to>
      <xdr:col>0</xdr:col>
      <xdr:colOff>1181100</xdr:colOff>
      <xdr:row>37</xdr:row>
      <xdr:rowOff>190500</xdr:rowOff>
    </xdr:to>
    <xdr:pic>
      <xdr:nvPicPr>
        <xdr:cNvPr id="3" name="Рисунок 8" descr="rectangl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1425"/>
          <a:ext cx="1019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57150</xdr:rowOff>
    </xdr:from>
    <xdr:to>
      <xdr:col>0</xdr:col>
      <xdr:colOff>1171575</xdr:colOff>
      <xdr:row>35</xdr:row>
      <xdr:rowOff>304800</xdr:rowOff>
    </xdr:to>
    <xdr:pic>
      <xdr:nvPicPr>
        <xdr:cNvPr id="4" name="Рисунок 9" descr="danger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7437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azinot.ru/" TargetMode="External" /><Relationship Id="rId2" Type="http://schemas.openxmlformats.org/officeDocument/2006/relationships/hyperlink" Target="mailto:magazino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9.7109375" style="1" customWidth="1"/>
    <col min="2" max="2" width="45.8515625" style="1" customWidth="1"/>
    <col min="3" max="4" width="16.421875" style="1" bestFit="1" customWidth="1"/>
    <col min="5" max="6" width="16.421875" style="1" customWidth="1"/>
    <col min="7" max="7" width="17.28125" style="38" customWidth="1"/>
    <col min="8" max="16384" width="9.140625" style="1" customWidth="1"/>
  </cols>
  <sheetData>
    <row r="1" spans="1:7" ht="14.25">
      <c r="A1" s="21" t="s">
        <v>43</v>
      </c>
      <c r="B1" s="21"/>
      <c r="C1" s="21"/>
      <c r="D1" s="21"/>
      <c r="E1" s="21"/>
      <c r="F1" s="21"/>
      <c r="G1" s="21"/>
    </row>
    <row r="2" spans="1:7" ht="45" customHeight="1">
      <c r="A2" s="18" t="s">
        <v>42</v>
      </c>
      <c r="B2" s="18"/>
      <c r="C2" s="18"/>
      <c r="D2" s="18"/>
      <c r="E2" s="18"/>
      <c r="F2" s="18"/>
      <c r="G2" s="18"/>
    </row>
    <row r="3" spans="1:7" ht="14.25">
      <c r="A3" s="2" t="s">
        <v>38</v>
      </c>
      <c r="B3" s="22" t="s">
        <v>49</v>
      </c>
      <c r="C3" s="3">
        <v>10</v>
      </c>
      <c r="D3" s="19"/>
      <c r="E3" s="19"/>
      <c r="F3" s="19"/>
      <c r="G3" s="19"/>
    </row>
    <row r="4" spans="1:7" ht="14.25">
      <c r="A4" s="4" t="s">
        <v>39</v>
      </c>
      <c r="B4" s="22" t="s">
        <v>50</v>
      </c>
      <c r="C4" s="3">
        <v>49</v>
      </c>
      <c r="D4" s="19"/>
      <c r="E4" s="19"/>
      <c r="F4" s="19"/>
      <c r="G4" s="19"/>
    </row>
    <row r="5" spans="1:7" ht="14.25">
      <c r="A5" s="2" t="s">
        <v>40</v>
      </c>
      <c r="B5" s="22" t="s">
        <v>48</v>
      </c>
      <c r="C5" s="3">
        <v>120</v>
      </c>
      <c r="D5" s="20"/>
      <c r="E5" s="20"/>
      <c r="F5" s="20"/>
      <c r="G5" s="20"/>
    </row>
    <row r="6" spans="1:7" ht="27">
      <c r="A6" s="5" t="s">
        <v>0</v>
      </c>
      <c r="B6" s="6" t="s">
        <v>1</v>
      </c>
      <c r="C6" s="6" t="s">
        <v>44</v>
      </c>
      <c r="D6" s="6" t="s">
        <v>45</v>
      </c>
      <c r="E6" s="6" t="s">
        <v>47</v>
      </c>
      <c r="F6" s="5" t="s">
        <v>2</v>
      </c>
      <c r="G6" s="6" t="s">
        <v>41</v>
      </c>
    </row>
    <row r="7" spans="1:7" ht="14.25">
      <c r="A7" s="7" t="s">
        <v>3</v>
      </c>
      <c r="B7" s="8" t="s">
        <v>4</v>
      </c>
      <c r="C7" s="9">
        <v>0</v>
      </c>
      <c r="D7" s="9">
        <v>0</v>
      </c>
      <c r="E7" s="9">
        <v>0</v>
      </c>
      <c r="F7" s="10">
        <f>C7*$C$3+D7*$C$4+E7*$C$5</f>
        <v>0</v>
      </c>
      <c r="G7" s="34"/>
    </row>
    <row r="8" spans="1:7" ht="14.25">
      <c r="A8" s="7" t="s">
        <v>5</v>
      </c>
      <c r="B8" s="8" t="s">
        <v>6</v>
      </c>
      <c r="C8" s="9">
        <v>0</v>
      </c>
      <c r="D8" s="9">
        <v>0</v>
      </c>
      <c r="E8" s="9">
        <v>0</v>
      </c>
      <c r="F8" s="10">
        <f aca="true" t="shared" si="0" ref="F8:F26">C8*$C$3+D8*$C$4+E8*$C$5</f>
        <v>0</v>
      </c>
      <c r="G8" s="34"/>
    </row>
    <row r="9" spans="1:7" ht="14.25">
      <c r="A9" s="7" t="s">
        <v>7</v>
      </c>
      <c r="B9" s="8" t="s">
        <v>6</v>
      </c>
      <c r="C9" s="9">
        <v>0</v>
      </c>
      <c r="D9" s="9">
        <v>0</v>
      </c>
      <c r="E9" s="9">
        <v>0</v>
      </c>
      <c r="F9" s="10">
        <f t="shared" si="0"/>
        <v>0</v>
      </c>
      <c r="G9" s="34"/>
    </row>
    <row r="10" spans="1:7" ht="14.25">
      <c r="A10" s="7" t="s">
        <v>8</v>
      </c>
      <c r="B10" s="8" t="s">
        <v>9</v>
      </c>
      <c r="C10" s="9">
        <v>0</v>
      </c>
      <c r="D10" s="9">
        <v>0</v>
      </c>
      <c r="E10" s="9">
        <v>0</v>
      </c>
      <c r="F10" s="10">
        <f t="shared" si="0"/>
        <v>0</v>
      </c>
      <c r="G10" s="34"/>
    </row>
    <row r="11" spans="1:7" ht="14.25">
      <c r="A11" s="7" t="s">
        <v>10</v>
      </c>
      <c r="B11" s="8" t="s">
        <v>9</v>
      </c>
      <c r="C11" s="9">
        <v>0</v>
      </c>
      <c r="D11" s="9">
        <v>0</v>
      </c>
      <c r="E11" s="9">
        <v>0</v>
      </c>
      <c r="F11" s="10">
        <f t="shared" si="0"/>
        <v>0</v>
      </c>
      <c r="G11" s="34"/>
    </row>
    <row r="12" spans="1:7" ht="14.25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10">
        <f t="shared" si="0"/>
        <v>0</v>
      </c>
      <c r="G12" s="34"/>
    </row>
    <row r="13" spans="1:7" ht="14.25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10">
        <f t="shared" si="0"/>
        <v>0</v>
      </c>
      <c r="G13" s="34"/>
    </row>
    <row r="14" spans="1:7" ht="14.25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10">
        <f t="shared" si="0"/>
        <v>0</v>
      </c>
      <c r="G14" s="34"/>
    </row>
    <row r="15" spans="1:7" ht="14.25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10">
        <f t="shared" si="0"/>
        <v>0</v>
      </c>
      <c r="G15" s="34"/>
    </row>
    <row r="16" spans="1:7" ht="14.25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10">
        <f t="shared" si="0"/>
        <v>0</v>
      </c>
      <c r="G16" s="34"/>
    </row>
    <row r="17" spans="1:7" ht="14.25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10">
        <f t="shared" si="0"/>
        <v>0</v>
      </c>
      <c r="G17" s="34"/>
    </row>
    <row r="18" spans="1:7" ht="14.25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10">
        <f t="shared" si="0"/>
        <v>0</v>
      </c>
      <c r="G18" s="34"/>
    </row>
    <row r="19" spans="1:7" ht="14.25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10">
        <f t="shared" si="0"/>
        <v>0</v>
      </c>
      <c r="G19" s="34"/>
    </row>
    <row r="20" spans="1:7" ht="28.5">
      <c r="A20" s="7" t="s">
        <v>27</v>
      </c>
      <c r="B20" s="8" t="s">
        <v>37</v>
      </c>
      <c r="C20" s="9">
        <v>0</v>
      </c>
      <c r="D20" s="9">
        <v>0</v>
      </c>
      <c r="E20" s="9">
        <v>0</v>
      </c>
      <c r="F20" s="10">
        <f t="shared" si="0"/>
        <v>0</v>
      </c>
      <c r="G20" s="34"/>
    </row>
    <row r="21" spans="1:7" ht="14.25">
      <c r="A21" s="7" t="s">
        <v>28</v>
      </c>
      <c r="B21" s="8" t="s">
        <v>29</v>
      </c>
      <c r="C21" s="9">
        <v>0</v>
      </c>
      <c r="D21" s="9">
        <v>0</v>
      </c>
      <c r="E21" s="9">
        <v>0</v>
      </c>
      <c r="F21" s="10">
        <f t="shared" si="0"/>
        <v>0</v>
      </c>
      <c r="G21" s="34"/>
    </row>
    <row r="22" spans="1:7" ht="14.25">
      <c r="A22" s="7" t="s">
        <v>30</v>
      </c>
      <c r="B22" s="8" t="s">
        <v>31</v>
      </c>
      <c r="C22" s="9">
        <v>0</v>
      </c>
      <c r="D22" s="9">
        <v>0</v>
      </c>
      <c r="E22" s="9">
        <v>0</v>
      </c>
      <c r="F22" s="10">
        <f t="shared" si="0"/>
        <v>0</v>
      </c>
      <c r="G22" s="34"/>
    </row>
    <row r="23" spans="1:7" ht="14.25">
      <c r="A23" s="7" t="s">
        <v>32</v>
      </c>
      <c r="B23" s="8" t="s">
        <v>33</v>
      </c>
      <c r="C23" s="9">
        <v>0</v>
      </c>
      <c r="D23" s="9">
        <v>0</v>
      </c>
      <c r="E23" s="9">
        <v>0</v>
      </c>
      <c r="F23" s="10">
        <f t="shared" si="0"/>
        <v>0</v>
      </c>
      <c r="G23" s="34"/>
    </row>
    <row r="24" spans="1:7" ht="14.25">
      <c r="A24" s="7" t="s">
        <v>34</v>
      </c>
      <c r="B24" s="8" t="s">
        <v>33</v>
      </c>
      <c r="C24" s="9">
        <v>0</v>
      </c>
      <c r="D24" s="9">
        <v>0</v>
      </c>
      <c r="E24" s="9">
        <v>0</v>
      </c>
      <c r="F24" s="10">
        <f t="shared" si="0"/>
        <v>0</v>
      </c>
      <c r="G24" s="34"/>
    </row>
    <row r="25" spans="1:7" ht="14.25">
      <c r="A25" s="11" t="s">
        <v>35</v>
      </c>
      <c r="B25" s="12" t="s">
        <v>18</v>
      </c>
      <c r="C25" s="13">
        <v>0</v>
      </c>
      <c r="D25" s="9">
        <v>0</v>
      </c>
      <c r="E25" s="9">
        <v>0</v>
      </c>
      <c r="F25" s="10">
        <f t="shared" si="0"/>
        <v>0</v>
      </c>
      <c r="G25" s="35"/>
    </row>
    <row r="26" spans="1:7" ht="14.25">
      <c r="A26" s="7" t="s">
        <v>36</v>
      </c>
      <c r="B26" s="8" t="s">
        <v>20</v>
      </c>
      <c r="C26" s="9">
        <v>0</v>
      </c>
      <c r="D26" s="9">
        <v>0</v>
      </c>
      <c r="E26" s="9">
        <v>0</v>
      </c>
      <c r="F26" s="10">
        <f t="shared" si="0"/>
        <v>0</v>
      </c>
      <c r="G26" s="34"/>
    </row>
    <row r="27" spans="1:7" ht="14.25">
      <c r="A27" s="14"/>
      <c r="B27" s="15"/>
      <c r="C27" s="16"/>
      <c r="D27" s="16"/>
      <c r="E27" s="16"/>
      <c r="F27" s="17"/>
      <c r="G27" s="36"/>
    </row>
    <row r="28" spans="1:7" ht="15.75" customHeight="1">
      <c r="A28" s="5" t="s">
        <v>53</v>
      </c>
      <c r="B28" s="23" t="s">
        <v>1</v>
      </c>
      <c r="C28" s="24"/>
      <c r="D28" s="5" t="s">
        <v>51</v>
      </c>
      <c r="E28" s="5" t="s">
        <v>52</v>
      </c>
      <c r="F28" s="5" t="s">
        <v>2</v>
      </c>
      <c r="G28" s="6" t="s">
        <v>41</v>
      </c>
    </row>
    <row r="29" spans="1:7" ht="13.5" customHeight="1">
      <c r="A29" s="27"/>
      <c r="B29" s="25" t="s">
        <v>54</v>
      </c>
      <c r="C29" s="25"/>
      <c r="D29" s="26">
        <v>320</v>
      </c>
      <c r="E29" s="9">
        <v>0</v>
      </c>
      <c r="F29" s="10">
        <f>D29*E29</f>
        <v>0</v>
      </c>
      <c r="G29" s="34"/>
    </row>
    <row r="30" spans="1:7" ht="13.5" customHeight="1">
      <c r="A30" s="27"/>
      <c r="B30" s="25" t="s">
        <v>57</v>
      </c>
      <c r="C30" s="25"/>
      <c r="D30" s="26">
        <v>420</v>
      </c>
      <c r="E30" s="9">
        <v>0</v>
      </c>
      <c r="F30" s="10">
        <f aca="true" t="shared" si="1" ref="F30:F39">D30*E30</f>
        <v>0</v>
      </c>
      <c r="G30" s="34"/>
    </row>
    <row r="31" spans="1:7" ht="13.5" customHeight="1">
      <c r="A31" s="27"/>
      <c r="B31" s="28" t="s">
        <v>55</v>
      </c>
      <c r="C31" s="28"/>
      <c r="D31" s="26">
        <v>650</v>
      </c>
      <c r="E31" s="9">
        <v>0</v>
      </c>
      <c r="F31" s="10">
        <f t="shared" si="1"/>
        <v>0</v>
      </c>
      <c r="G31" s="34"/>
    </row>
    <row r="32" spans="1:7" ht="27.75" customHeight="1">
      <c r="A32" s="27"/>
      <c r="B32" s="25" t="s">
        <v>56</v>
      </c>
      <c r="C32" s="25"/>
      <c r="D32" s="26">
        <v>850</v>
      </c>
      <c r="E32" s="9">
        <v>0</v>
      </c>
      <c r="F32" s="10">
        <f t="shared" si="1"/>
        <v>0</v>
      </c>
      <c r="G32" s="34"/>
    </row>
    <row r="33" spans="1:7" ht="13.5" customHeight="1">
      <c r="A33" s="27"/>
      <c r="B33" s="25" t="s">
        <v>58</v>
      </c>
      <c r="C33" s="25"/>
      <c r="D33" s="26">
        <v>120</v>
      </c>
      <c r="E33" s="9">
        <v>0</v>
      </c>
      <c r="F33" s="10">
        <f t="shared" si="1"/>
        <v>0</v>
      </c>
      <c r="G33" s="34"/>
    </row>
    <row r="34" spans="1:7" ht="13.5" customHeight="1">
      <c r="A34" s="27"/>
      <c r="B34" s="25" t="s">
        <v>59</v>
      </c>
      <c r="C34" s="25"/>
      <c r="D34" s="26">
        <v>240</v>
      </c>
      <c r="E34" s="9">
        <v>0</v>
      </c>
      <c r="F34" s="10">
        <f t="shared" si="1"/>
        <v>0</v>
      </c>
      <c r="G34" s="34"/>
    </row>
    <row r="35" spans="1:7" ht="13.5" customHeight="1">
      <c r="A35" s="27"/>
      <c r="B35" s="28" t="s">
        <v>60</v>
      </c>
      <c r="C35" s="28"/>
      <c r="D35" s="26">
        <v>360</v>
      </c>
      <c r="E35" s="9">
        <v>0</v>
      </c>
      <c r="F35" s="10">
        <f t="shared" si="1"/>
        <v>0</v>
      </c>
      <c r="G35" s="34"/>
    </row>
    <row r="36" spans="1:7" ht="27.75" customHeight="1">
      <c r="A36" s="27"/>
      <c r="B36" s="25" t="s">
        <v>61</v>
      </c>
      <c r="C36" s="25"/>
      <c r="D36" s="26">
        <v>480</v>
      </c>
      <c r="E36" s="9">
        <v>0</v>
      </c>
      <c r="F36" s="10">
        <f t="shared" si="1"/>
        <v>0</v>
      </c>
      <c r="G36" s="34"/>
    </row>
    <row r="37" spans="1:7" ht="19.5" customHeight="1">
      <c r="A37" s="27"/>
      <c r="B37" s="28" t="s">
        <v>62</v>
      </c>
      <c r="C37" s="28"/>
      <c r="D37" s="26">
        <v>35</v>
      </c>
      <c r="E37" s="9">
        <v>0</v>
      </c>
      <c r="F37" s="10">
        <f t="shared" si="1"/>
        <v>0</v>
      </c>
      <c r="G37" s="34"/>
    </row>
    <row r="38" spans="1:7" ht="19.5" customHeight="1">
      <c r="A38" s="27"/>
      <c r="B38" s="28" t="s">
        <v>63</v>
      </c>
      <c r="C38" s="28"/>
      <c r="D38" s="26">
        <v>70</v>
      </c>
      <c r="E38" s="9">
        <v>0</v>
      </c>
      <c r="F38" s="10">
        <f t="shared" si="1"/>
        <v>0</v>
      </c>
      <c r="G38" s="34"/>
    </row>
    <row r="39" spans="1:7" ht="14.25">
      <c r="A39" s="29" t="s">
        <v>46</v>
      </c>
      <c r="B39" s="30"/>
      <c r="C39" s="30"/>
      <c r="D39" s="31"/>
      <c r="E39" s="32">
        <f>SUM(E7:E26,E29:E38)</f>
        <v>0</v>
      </c>
      <c r="F39" s="33">
        <f>SUM(F7:F26,F29:F38)</f>
        <v>0</v>
      </c>
      <c r="G39" s="37"/>
    </row>
  </sheetData>
  <sheetProtection password="CF66" sheet="1" objects="1" scenarios="1"/>
  <mergeCells count="18">
    <mergeCell ref="A39:D39"/>
    <mergeCell ref="A37:A38"/>
    <mergeCell ref="B37:C37"/>
    <mergeCell ref="B38:C38"/>
    <mergeCell ref="A33:A36"/>
    <mergeCell ref="B33:C33"/>
    <mergeCell ref="B34:C34"/>
    <mergeCell ref="B35:C35"/>
    <mergeCell ref="B36:C36"/>
    <mergeCell ref="B29:C29"/>
    <mergeCell ref="B31:C31"/>
    <mergeCell ref="B32:C32"/>
    <mergeCell ref="A29:A32"/>
    <mergeCell ref="B30:C30"/>
    <mergeCell ref="A2:G2"/>
    <mergeCell ref="D3:G5"/>
    <mergeCell ref="A1:G1"/>
    <mergeCell ref="B28:C28"/>
  </mergeCells>
  <conditionalFormatting sqref="C7:G27">
    <cfRule type="cellIs" priority="5" dxfId="4" operator="greaterThan" stopIfTrue="1">
      <formula>0</formula>
    </cfRule>
  </conditionalFormatting>
  <conditionalFormatting sqref="E29:E39 F39">
    <cfRule type="cellIs" priority="3" dxfId="4" operator="greaterThan" stopIfTrue="1">
      <formula>0</formula>
    </cfRule>
  </conditionalFormatting>
  <conditionalFormatting sqref="F29:F39">
    <cfRule type="cellIs" priority="2" dxfId="4" operator="greaterThan" stopIfTrue="1">
      <formula>0</formula>
    </cfRule>
  </conditionalFormatting>
  <conditionalFormatting sqref="G29:G39">
    <cfRule type="cellIs" priority="1" dxfId="4" operator="greaterThan" stopIfTrue="1">
      <formula>0</formula>
    </cfRule>
  </conditionalFormatting>
  <hyperlinks>
    <hyperlink ref="A3" r:id="rId1" display="www.magazinot.ru"/>
    <hyperlink ref="A5" r:id="rId2" display="magazinot@mail.ru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magazinot</dc:creator>
  <cp:keywords/>
  <dc:description/>
  <cp:lastModifiedBy>magazinot</cp:lastModifiedBy>
  <cp:lastPrinted>2012-06-12T13:34:08Z</cp:lastPrinted>
  <dcterms:created xsi:type="dcterms:W3CDTF">2011-12-22T15:45:47Z</dcterms:created>
  <dcterms:modified xsi:type="dcterms:W3CDTF">2012-06-12T13:36:11Z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